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98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<sst xmlns="http://schemas.openxmlformats.org/spreadsheetml/2006/main" count="24" uniqueCount="20">
  <si>
    <t>单项工程汇总表</t>
  </si>
  <si>
    <t>工程名称：莒口运行维保与后勤物资采购</t>
  </si>
  <si>
    <t>序号</t>
  </si>
  <si>
    <t>产品名称</t>
  </si>
  <si>
    <t>规格型号</t>
  </si>
  <si>
    <t>生产厂家</t>
  </si>
  <si>
    <t>单位</t>
  </si>
  <si>
    <t>送审</t>
  </si>
  <si>
    <t>审后</t>
  </si>
  <si>
    <t>审核增减</t>
  </si>
  <si>
    <t>备注</t>
  </si>
  <si>
    <t>单价(元)</t>
  </si>
  <si>
    <t>数量</t>
  </si>
  <si>
    <t>总金额(元)</t>
  </si>
  <si>
    <t>钢丝绳专用黄油</t>
  </si>
  <si>
    <r>
      <rPr>
        <sz val="10"/>
        <color theme="1"/>
        <rFont val="宋体"/>
        <charset val="134"/>
      </rPr>
      <t>长城</t>
    </r>
    <r>
      <rPr>
        <sz val="10"/>
        <color theme="1"/>
        <rFont val="Times New Roman"/>
        <charset val="134"/>
      </rPr>
      <t>R5319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16L/</t>
    </r>
    <r>
      <rPr>
        <sz val="10"/>
        <color theme="1"/>
        <rFont val="宋体"/>
        <charset val="134"/>
      </rPr>
      <t>桶</t>
    </r>
  </si>
  <si>
    <r>
      <rPr>
        <sz val="10"/>
        <color theme="1"/>
        <rFont val="宋体"/>
        <charset val="134"/>
      </rPr>
      <t>长城</t>
    </r>
  </si>
  <si>
    <r>
      <rPr>
        <sz val="10"/>
        <color theme="1"/>
        <rFont val="宋体"/>
        <charset val="134"/>
      </rPr>
      <t>桶</t>
    </r>
  </si>
  <si>
    <t>（京东询价）</t>
  </si>
  <si>
    <r>
      <rPr>
        <sz val="10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</si>
</sst>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177" fontId="4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zoomScale="115" zoomScaleNormal="115" workbookViewId="0">
      <pane ySplit="4" topLeftCell="A5" activePane="bottomLeft" state="frozen"/>
      <selection/>
      <selection pane="bottomLeft" activeCell="D19" sqref="D19"/>
    </sheetView>
  </sheetViews>
  <sheetFormatPr defaultColWidth="9" defaultRowHeight="13.5" outlineLevelRow="5"/>
  <cols>
    <col min="1" max="1" width="5.5" customWidth="1"/>
    <col min="2" max="2" width="23.2583333333333" style="1" customWidth="1"/>
    <col min="3" max="3" width="18.2583333333333" customWidth="1"/>
    <col min="4" max="4" width="13.0416666666667" customWidth="1"/>
    <col min="5" max="5" width="10.5" customWidth="1"/>
    <col min="6" max="6" width="11.6333333333333" customWidth="1"/>
    <col min="7" max="7" width="10.25" customWidth="1"/>
    <col min="8" max="8" width="14.75" customWidth="1"/>
    <col min="9" max="9" width="14.75" style="2" customWidth="1"/>
    <col min="10" max="11" width="14.75" customWidth="1"/>
    <col min="12" max="12" width="14.3416666666667" style="3" customWidth="1"/>
    <col min="13" max="13" width="18.15" hidden="1" customWidth="1"/>
  </cols>
  <sheetData>
    <row r="1" ht="37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20"/>
      <c r="M1" s="4"/>
    </row>
    <row r="2" ht="29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21"/>
      <c r="M2" s="5"/>
    </row>
    <row r="3" ht="28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/>
      <c r="H3" s="8"/>
      <c r="I3" s="22" t="s">
        <v>8</v>
      </c>
      <c r="J3" s="8"/>
      <c r="K3" s="8"/>
      <c r="L3" s="23" t="s">
        <v>9</v>
      </c>
      <c r="M3" s="6" t="s">
        <v>10</v>
      </c>
    </row>
    <row r="4" ht="27" customHeight="1" spans="1:13">
      <c r="A4" s="6"/>
      <c r="B4" s="6"/>
      <c r="C4" s="6"/>
      <c r="D4" s="6"/>
      <c r="E4" s="6"/>
      <c r="F4" s="9" t="s">
        <v>11</v>
      </c>
      <c r="G4" s="6" t="s">
        <v>12</v>
      </c>
      <c r="H4" s="6" t="s">
        <v>13</v>
      </c>
      <c r="I4" s="24" t="s">
        <v>11</v>
      </c>
      <c r="J4" s="6" t="s">
        <v>12</v>
      </c>
      <c r="K4" s="6" t="s">
        <v>13</v>
      </c>
      <c r="L4" s="23"/>
      <c r="M4" s="6"/>
    </row>
    <row r="5" ht="26" customHeight="1" spans="1:13">
      <c r="A5" s="10">
        <v>4</v>
      </c>
      <c r="B5" s="11" t="s">
        <v>14</v>
      </c>
      <c r="C5" s="12" t="s">
        <v>15</v>
      </c>
      <c r="D5" s="13" t="s">
        <v>16</v>
      </c>
      <c r="E5" s="13" t="s">
        <v>17</v>
      </c>
      <c r="F5" s="13">
        <v>791.2</v>
      </c>
      <c r="G5" s="13">
        <v>35</v>
      </c>
      <c r="H5" s="13">
        <f>INT(ROUND(F5*G5,))</f>
        <v>27692</v>
      </c>
      <c r="I5" s="25">
        <f>688*1.1</f>
        <v>756.8</v>
      </c>
      <c r="J5" s="13">
        <v>35</v>
      </c>
      <c r="K5" s="13">
        <f>INT(ROUND(I5*J5,))</f>
        <v>26488</v>
      </c>
      <c r="L5" s="26">
        <f>K5-H5</f>
        <v>-1204</v>
      </c>
      <c r="M5" s="10" t="s">
        <v>18</v>
      </c>
    </row>
    <row r="6" ht="24" customHeight="1" spans="1:13">
      <c r="A6" s="14">
        <v>40</v>
      </c>
      <c r="B6" s="15" t="s">
        <v>19</v>
      </c>
      <c r="C6" s="16"/>
      <c r="D6" s="16"/>
      <c r="E6" s="16"/>
      <c r="F6" s="17"/>
      <c r="G6" s="18"/>
      <c r="H6" s="19">
        <f>SUM(H5:H5)</f>
        <v>27692</v>
      </c>
      <c r="I6" s="27"/>
      <c r="J6" s="18"/>
      <c r="K6" s="19">
        <f>SUM(K5:K5)</f>
        <v>26488</v>
      </c>
      <c r="L6" s="19">
        <f>SUM(L5:L5)</f>
        <v>-1204</v>
      </c>
      <c r="M6" s="10" t="s">
        <v>18</v>
      </c>
    </row>
  </sheetData>
  <mergeCells count="12">
    <mergeCell ref="A1:M1"/>
    <mergeCell ref="A2:M2"/>
    <mergeCell ref="F3:H3"/>
    <mergeCell ref="I3:K3"/>
    <mergeCell ref="B6:F6"/>
    <mergeCell ref="A3:A4"/>
    <mergeCell ref="B3:B4"/>
    <mergeCell ref="C3:C4"/>
    <mergeCell ref="D3:D4"/>
    <mergeCell ref="E3:E4"/>
    <mergeCell ref="L3:L4"/>
    <mergeCell ref="M3:M4"/>
  </mergeCells>
  <pageMargins left="0.700694444444445" right="0.700694444444445" top="0.472222222222222" bottom="0.393055555555556" header="0.298611111111111" footer="0.298611111111111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SJY</dc:creator>
  <cp:lastModifiedBy>翁十八</cp:lastModifiedBy>
  <dcterms:created xsi:type="dcterms:W3CDTF">2023-06-19T01:56:00Z</dcterms:created>
  <dcterms:modified xsi:type="dcterms:W3CDTF">2023-07-13T07:25:52Z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B83CC172F1404478972652BB4CF7FC0E_13</vt:lpwstr>
  </property>
  <property fmtid="{D5CDD505-2E9C-101B-9397-08002B2CF9AE}" pid="3" name="KSOProductBuildVer">
    <vt:lpwstr>2052-11.1.0.14309</vt:lpwstr>
  </property>
</Properties>
</file>